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2" sheetId="1" r:id="rId3"/>
    <sheet state="visible" name="Sheet1" sheetId="2" r:id="rId4"/>
  </sheets>
  <definedNames/>
  <calcPr/>
  <pivotCaches>
    <pivotCache cacheId="0" r:id="rId5"/>
  </pivotCaches>
</workbook>
</file>

<file path=xl/sharedStrings.xml><?xml version="1.0" encoding="utf-8"?>
<sst xmlns="http://schemas.openxmlformats.org/spreadsheetml/2006/main" count="91" uniqueCount="45">
  <si>
    <t>Sum of Shrub</t>
  </si>
  <si>
    <t xml:space="preserve">Plot </t>
  </si>
  <si>
    <t>Grass/Forb</t>
  </si>
  <si>
    <t>average</t>
  </si>
  <si>
    <t>Grand Total</t>
  </si>
  <si>
    <t>Team 1</t>
  </si>
  <si>
    <t>% Plant Composition</t>
  </si>
  <si>
    <t>Degree</t>
  </si>
  <si>
    <t>Shrub</t>
  </si>
  <si>
    <t>Bare/Rock</t>
  </si>
  <si>
    <t>Litter</t>
  </si>
  <si>
    <t xml:space="preserve"> </t>
  </si>
  <si>
    <t>study average</t>
  </si>
  <si>
    <t>standard error of plot average</t>
  </si>
  <si>
    <t xml:space="preserve">standard error of study </t>
  </si>
  <si>
    <t>Team 3</t>
  </si>
  <si>
    <t>plot</t>
  </si>
  <si>
    <t>grass/forb</t>
  </si>
  <si>
    <t>shrub</t>
  </si>
  <si>
    <t>bare/rock</t>
  </si>
  <si>
    <t>litter</t>
  </si>
  <si>
    <t>Plot 1</t>
  </si>
  <si>
    <t>Plot 2</t>
  </si>
  <si>
    <t>Plot 3</t>
  </si>
  <si>
    <t>Plot 4</t>
  </si>
  <si>
    <t>Plot 5</t>
  </si>
  <si>
    <t>plot average</t>
  </si>
  <si>
    <t>Team 4</t>
  </si>
  <si>
    <t>Shrub Height</t>
  </si>
  <si>
    <t>standard error</t>
  </si>
  <si>
    <t>plot 1</t>
  </si>
  <si>
    <t>plot 2</t>
  </si>
  <si>
    <t>plot 3</t>
  </si>
  <si>
    <t>plot 4</t>
  </si>
  <si>
    <t>Team 5</t>
  </si>
  <si>
    <t xml:space="preserve">plot </t>
  </si>
  <si>
    <t>animal</t>
  </si>
  <si>
    <t>#counted</t>
  </si>
  <si>
    <t>cow</t>
  </si>
  <si>
    <t>horny toad</t>
  </si>
  <si>
    <t xml:space="preserve">sage-grouse </t>
  </si>
  <si>
    <t>rabbit</t>
  </si>
  <si>
    <t>sage-grouse</t>
  </si>
  <si>
    <t>plot 5</t>
  </si>
  <si>
    <t>sum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</si>
</sst>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0" numFmtId="0" xfId="0" applyAlignment="1" applyFont="1">
      <alignment horizontal="left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pivotCacheDefinition" Target="pivotCache/pivotCacheDefinition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/>
            </a:pPr>
            <a:r>
              <a:t>Team 1 Average % Composition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4F81BD"/>
            </a:solidFill>
          </c:spPr>
          <c:cat>
            <c:strRef>
              <c:f>Sheet1!$C$3:$F$3</c:f>
            </c:strRef>
          </c:cat>
          <c:val>
            <c:numRef>
              <c:f>Sheet1!$C$30:$F$30</c:f>
            </c:numRef>
          </c:val>
        </c:ser>
        <c:axId val="791316728"/>
        <c:axId val="685408445"/>
      </c:barChart>
      <c:catAx>
        <c:axId val="791316728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685408445"/>
      </c:catAx>
      <c:valAx>
        <c:axId val="68540844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% Composition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791316728"/>
      </c:valAx>
      <c:spPr>
        <a:solidFill>
          <a:srgbClr val="FFFFFF"/>
        </a:solidFill>
      </c:spPr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/>
            </a:pPr>
            <a:r>
              <a:t>Team 3Average % Composition Per Plot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Sheet1!$I$39</c:f>
            </c:strRef>
          </c:tx>
          <c:spPr>
            <a:solidFill>
              <a:srgbClr val="4F81BD"/>
            </a:solidFill>
          </c:spPr>
          <c:cat>
            <c:strRef>
              <c:f>Sheet1!$J$38:$M$38</c:f>
            </c:strRef>
          </c:cat>
          <c:val>
            <c:numRef>
              <c:f>Sheet1!$J$39:$M$39</c:f>
            </c:numRef>
          </c:val>
        </c:ser>
        <c:ser>
          <c:idx val="1"/>
          <c:order val="1"/>
          <c:tx>
            <c:strRef>
              <c:f>Sheet1!$I$40</c:f>
            </c:strRef>
          </c:tx>
          <c:spPr>
            <a:solidFill>
              <a:srgbClr val="C0504D"/>
            </a:solidFill>
          </c:spPr>
          <c:cat>
            <c:strRef>
              <c:f>Sheet1!$J$38:$M$38</c:f>
            </c:strRef>
          </c:cat>
          <c:val>
            <c:numRef>
              <c:f>Sheet1!$J$40:$M$40</c:f>
            </c:numRef>
          </c:val>
        </c:ser>
        <c:ser>
          <c:idx val="2"/>
          <c:order val="2"/>
          <c:tx>
            <c:strRef>
              <c:f>Sheet1!$I$41</c:f>
            </c:strRef>
          </c:tx>
          <c:spPr>
            <a:solidFill>
              <a:srgbClr val="9BBB59"/>
            </a:solidFill>
          </c:spPr>
          <c:cat>
            <c:strRef>
              <c:f>Sheet1!$J$38:$M$38</c:f>
            </c:strRef>
          </c:cat>
          <c:val>
            <c:numRef>
              <c:f>Sheet1!$J$41:$M$41</c:f>
            </c:numRef>
          </c:val>
        </c:ser>
        <c:ser>
          <c:idx val="3"/>
          <c:order val="3"/>
          <c:tx>
            <c:strRef>
              <c:f>Sheet1!$I$42</c:f>
            </c:strRef>
          </c:tx>
          <c:spPr>
            <a:solidFill>
              <a:srgbClr val="8064A2"/>
            </a:solidFill>
          </c:spPr>
          <c:cat>
            <c:strRef>
              <c:f>Sheet1!$J$38:$M$38</c:f>
            </c:strRef>
          </c:cat>
          <c:val>
            <c:numRef>
              <c:f>Sheet1!$J$42:$M$42</c:f>
            </c:numRef>
          </c:val>
        </c:ser>
        <c:ser>
          <c:idx val="4"/>
          <c:order val="4"/>
          <c:tx>
            <c:strRef>
              <c:f>Sheet1!$I$43</c:f>
            </c:strRef>
          </c:tx>
          <c:spPr>
            <a:solidFill>
              <a:srgbClr val="4BACC6"/>
            </a:solidFill>
          </c:spPr>
          <c:cat>
            <c:strRef>
              <c:f>Sheet1!$J$38:$M$38</c:f>
            </c:strRef>
          </c:cat>
          <c:val>
            <c:numRef>
              <c:f>Sheet1!$J$43:$M$43</c:f>
            </c:numRef>
          </c:val>
        </c:ser>
        <c:axId val="1949115564"/>
        <c:axId val="1584594748"/>
      </c:barChart>
      <c:catAx>
        <c:axId val="1949115564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584594748"/>
      </c:catAx>
      <c:valAx>
        <c:axId val="15845947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949115564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/>
            </a:pPr>
            <a:r>
              <a:t>Team 4 Average Shrub Height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Sheet1!$F$70</c:f>
            </c:strRef>
          </c:tx>
          <c:spPr>
            <a:solidFill>
              <a:srgbClr val="4F81BD"/>
            </a:solidFill>
          </c:spPr>
          <c:cat>
            <c:strRef>
              <c:f>Sheet1!$A$71:$A$74</c:f>
            </c:strRef>
          </c:cat>
          <c:val>
            <c:numRef>
              <c:f>Sheet1!$F$71:$F$74</c:f>
            </c:numRef>
          </c:val>
        </c:ser>
        <c:axId val="461748971"/>
        <c:axId val="18903196"/>
      </c:barChart>
      <c:catAx>
        <c:axId val="461748971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8903196"/>
      </c:catAx>
      <c:valAx>
        <c:axId val="189031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Shrub Height (cm)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461748971"/>
      </c:valAx>
      <c:spPr>
        <a:solidFill>
          <a:srgbClr val="FFFFFF"/>
        </a:solidFill>
      </c:spPr>
    </c:plotArea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/>
            </a:pPr>
            <a:r>
              <a:t>Wildlife Found in Plots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Sheet1!$F$84</c:f>
            </c:strRef>
          </c:tx>
          <c:spPr>
            <a:solidFill>
              <a:srgbClr val="4F81BD"/>
            </a:solidFill>
          </c:spPr>
          <c:cat>
            <c:strRef>
              <c:f>Sheet1!$E$85:$E$89</c:f>
            </c:strRef>
          </c:cat>
          <c:val>
            <c:numRef>
              <c:f>Sheet1!$F$85:$F$89</c:f>
            </c:numRef>
          </c:val>
        </c:ser>
        <c:ser>
          <c:idx val="1"/>
          <c:order val="1"/>
          <c:tx>
            <c:strRef>
              <c:f>Sheet1!$G$84</c:f>
            </c:strRef>
          </c:tx>
          <c:spPr>
            <a:solidFill>
              <a:srgbClr val="C0504D"/>
            </a:solidFill>
          </c:spPr>
          <c:cat>
            <c:strRef>
              <c:f>Sheet1!$E$85:$E$89</c:f>
            </c:strRef>
          </c:cat>
          <c:val>
            <c:numRef>
              <c:f>Sheet1!$G$85:$G$89</c:f>
            </c:numRef>
          </c:val>
        </c:ser>
        <c:ser>
          <c:idx val="2"/>
          <c:order val="2"/>
          <c:tx>
            <c:strRef>
              <c:f>Sheet1!$H$84</c:f>
            </c:strRef>
          </c:tx>
          <c:spPr>
            <a:solidFill>
              <a:srgbClr val="9BBB59"/>
            </a:solidFill>
          </c:spPr>
          <c:cat>
            <c:strRef>
              <c:f>Sheet1!$E$85:$E$89</c:f>
            </c:strRef>
          </c:cat>
          <c:val>
            <c:numRef>
              <c:f>Sheet1!$H$85:$H$89</c:f>
            </c:numRef>
          </c:val>
        </c:ser>
        <c:ser>
          <c:idx val="3"/>
          <c:order val="3"/>
          <c:tx>
            <c:strRef>
              <c:f>Sheet1!$I$84</c:f>
            </c:strRef>
          </c:tx>
          <c:spPr>
            <a:solidFill>
              <a:srgbClr val="8064A2"/>
            </a:solidFill>
          </c:spPr>
          <c:cat>
            <c:strRef>
              <c:f>Sheet1!$E$85:$E$89</c:f>
            </c:strRef>
          </c:cat>
          <c:val>
            <c:numRef>
              <c:f>Sheet1!$I$85:$I$89</c:f>
            </c:numRef>
          </c:val>
        </c:ser>
        <c:axId val="1385734345"/>
        <c:axId val="1177615917"/>
      </c:barChart>
      <c:catAx>
        <c:axId val="1385734345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177615917"/>
      </c:catAx>
      <c:valAx>
        <c:axId val="11776159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1 = presence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385734345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/>
            </a:pPr>
            <a:r>
              <a:t>Team 5 Presence of Wildlife in Plots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4F81BD"/>
            </a:solidFill>
          </c:spPr>
          <c:cat>
            <c:strRef>
              <c:f>Sheet1!$F$84:$I$84</c:f>
            </c:strRef>
          </c:cat>
          <c:val>
            <c:numRef>
              <c:f>Sheet1!$F$90:$I$90</c:f>
            </c:numRef>
          </c:val>
        </c:ser>
        <c:axId val="1824799727"/>
        <c:axId val="662416707"/>
      </c:barChart>
      <c:catAx>
        <c:axId val="1824799727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662416707"/>
      </c:catAx>
      <c:valAx>
        <c:axId val="6624167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# Plots havng speices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824799727"/>
      </c:valAx>
      <c:spPr>
        <a:solidFill>
          <a:srgbClr val="FFFFFF"/>
        </a:solidFill>
      </c:spPr>
    </c:plotArea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7</xdr:col>
      <xdr:colOff>438150</xdr:colOff>
      <xdr:row>1</xdr:row>
      <xdr:rowOff>9525</xdr:rowOff>
    </xdr:from>
    <xdr:ext cx="6391275" cy="41243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476250</xdr:colOff>
      <xdr:row>45</xdr:row>
      <xdr:rowOff>38100</xdr:rowOff>
    </xdr:from>
    <xdr:ext cx="5048250" cy="287655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7</xdr:col>
      <xdr:colOff>704850</xdr:colOff>
      <xdr:row>65</xdr:row>
      <xdr:rowOff>38100</xdr:rowOff>
    </xdr:from>
    <xdr:ext cx="5048250" cy="2876550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6</xdr:col>
      <xdr:colOff>38100</xdr:colOff>
      <xdr:row>90</xdr:row>
      <xdr:rowOff>123825</xdr:rowOff>
    </xdr:from>
    <xdr:ext cx="7086600" cy="4381500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</xdr:col>
      <xdr:colOff>476250</xdr:colOff>
      <xdr:row>91</xdr:row>
      <xdr:rowOff>152400</xdr:rowOff>
    </xdr:from>
    <xdr:ext cx="5048250" cy="2886075"/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 invalid="1" refreshOnLoad="1">
  <cacheSource type="worksheet">
    <worksheetSource ref="A37:F62" sheet="Sheet1"/>
  </cacheSource>
  <cacheFields>
    <cacheField name="Plot ">
      <sharedItems containsMixedTypes="1" containsNumber="1" containsInteger="1">
        <n v="1.0"/>
        <s v="average"/>
        <n v="2.0"/>
        <n v="3.0"/>
        <n v="4.0"/>
        <n v="5.0"/>
      </sharedItems>
    </cacheField>
    <cacheField name="Degree">
      <sharedItems containsMixedTypes="1" containsNumber="1" containsInteger="1">
        <n v="90.0"/>
        <n v="180.0"/>
        <n v="270.0"/>
        <n v="360.0"/>
        <s v=" "/>
      </sharedItems>
    </cacheField>
    <cacheField name="Grass/Forb" numFmtId="0">
      <sharedItems containsSemiMixedTypes="0" containsString="0" containsNumber="1">
        <n v="20.0"/>
        <n v="10.0"/>
        <n v="30.0"/>
        <n v="50.0"/>
        <n v="27.5"/>
        <n v="0.0"/>
        <n v="15.0"/>
        <n v="5.0"/>
        <n v="7.5"/>
        <n v="60.0"/>
        <n v="65.0"/>
        <n v="35.0"/>
        <n v="43.75"/>
        <n v="55.0"/>
        <n v="90.0"/>
        <n v="53.75"/>
      </sharedItems>
    </cacheField>
    <cacheField name="Shrub" numFmtId="0">
      <sharedItems containsSemiMixedTypes="0" containsString="0" containsNumber="1">
        <n v="60.0"/>
        <n v="70.0"/>
        <n v="50.0"/>
        <n v="20.0"/>
        <n v="30.0"/>
        <n v="42.5"/>
        <n v="75.0"/>
        <n v="65.0"/>
        <n v="80.0"/>
        <n v="72.5"/>
        <n v="0.0"/>
      </sharedItems>
    </cacheField>
    <cacheField name="Bare/Rock" numFmtId="0">
      <sharedItems containsSemiMixedTypes="0" containsString="0" containsNumber="1">
        <n v="20.0"/>
        <n v="10.0"/>
        <n v="0.0"/>
        <n v="12.5"/>
        <n v="15.0"/>
        <n v="80.0"/>
        <n v="31.25"/>
        <n v="5.0"/>
        <n v="8.75"/>
        <n v="25.0"/>
        <n v="18.75"/>
        <n v="30.0"/>
        <n v="40.0"/>
        <n v="26.25"/>
      </sharedItems>
    </cacheField>
    <cacheField name="Litter" numFmtId="0">
      <sharedItems containsSemiMixedTypes="0" containsString="0" containsNumber="1">
        <n v="0.0"/>
        <n v="10.0"/>
        <n v="20.0"/>
        <n v="7.5"/>
        <n v="15.0"/>
        <n v="11.25"/>
        <n v="1.0"/>
        <n v="40.0"/>
        <n v="17.75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heet2" cacheId="0" dataCaption="" compact="0" compactData="0">
  <location ref="A3:H21" firstHeaderRow="0" firstDataRow="1" firstDataCol="1"/>
  <pivotFields>
    <pivotField name="Plot " axis="axisCol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egre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Grass/Forb" axis="axisRow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Shrub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Bare/Rock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Litt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>
    <field x="2"/>
  </rowFields>
  <colFields>
    <field x="0"/>
  </colFields>
  <dataFields>
    <dataField name="Sum of Shrub" fld="3" baseField="0"/>
  </dataFields>
  <pivotTableStyleInfo name="Google Sheets Pivot Table Style" showRowHeaders="1" showColHeaders="1" showLastColumn="1"/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3.0"/>
    <col customWidth="1" min="2" max="2" width="15.78"/>
    <col customWidth="1" min="3" max="4" width="4.11"/>
    <col customWidth="1" min="5" max="5" width="3.11"/>
    <col customWidth="1" min="6" max="6" width="2.11"/>
    <col customWidth="1" min="7" max="7" width="7.67"/>
    <col customWidth="1" min="8" max="26" width="10.56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>
      <c r="A1" t="s">
        <v>5</v>
      </c>
    </row>
    <row r="2">
      <c r="A2" t="s">
        <v>6</v>
      </c>
    </row>
    <row r="3">
      <c r="A3" t="s">
        <v>1</v>
      </c>
      <c r="B3" t="s">
        <v>7</v>
      </c>
      <c r="C3" t="s">
        <v>2</v>
      </c>
      <c r="D3" t="s">
        <v>8</v>
      </c>
      <c r="E3" t="s">
        <v>9</v>
      </c>
      <c r="F3" t="s">
        <v>10</v>
      </c>
    </row>
    <row r="4">
      <c r="A4">
        <v>1.0</v>
      </c>
      <c r="B4">
        <v>90.0</v>
      </c>
      <c r="C4">
        <v>10.0</v>
      </c>
      <c r="D4">
        <v>30.0</v>
      </c>
      <c r="E4">
        <v>40.0</v>
      </c>
      <c r="F4">
        <v>20.0</v>
      </c>
    </row>
    <row r="5">
      <c r="A5">
        <v>1.0</v>
      </c>
      <c r="B5">
        <v>180.0</v>
      </c>
      <c r="C5">
        <v>10.0</v>
      </c>
      <c r="D5">
        <v>30.0</v>
      </c>
      <c r="E5">
        <v>55.0</v>
      </c>
      <c r="F5">
        <v>5.0</v>
      </c>
    </row>
    <row r="6">
      <c r="A6">
        <v>1.0</v>
      </c>
      <c r="B6">
        <v>270.0</v>
      </c>
      <c r="C6">
        <v>10.0</v>
      </c>
      <c r="D6">
        <v>60.0</v>
      </c>
      <c r="E6">
        <v>15.0</v>
      </c>
      <c r="F6">
        <v>15.0</v>
      </c>
    </row>
    <row r="7">
      <c r="A7">
        <v>1.0</v>
      </c>
      <c r="B7">
        <v>360.0</v>
      </c>
      <c r="C7">
        <v>25.0</v>
      </c>
      <c r="D7">
        <v>25.0</v>
      </c>
      <c r="E7">
        <v>20.0</v>
      </c>
      <c r="F7">
        <v>40.0</v>
      </c>
    </row>
    <row r="8">
      <c r="A8" t="s">
        <v>3</v>
      </c>
      <c r="B8" t="s">
        <v>11</v>
      </c>
      <c r="C8">
        <f t="shared" ref="C8:F8" si="1">AVERAGE(C4:C7)</f>
        <v>13.75</v>
      </c>
      <c r="D8">
        <f t="shared" si="1"/>
        <v>36.25</v>
      </c>
      <c r="E8">
        <f t="shared" si="1"/>
        <v>32.5</v>
      </c>
      <c r="F8">
        <f t="shared" si="1"/>
        <v>20</v>
      </c>
    </row>
    <row r="9">
      <c r="A9">
        <v>2.0</v>
      </c>
      <c r="B9">
        <v>90.0</v>
      </c>
      <c r="C9">
        <v>40.0</v>
      </c>
      <c r="D9">
        <v>0.0</v>
      </c>
      <c r="E9">
        <v>40.0</v>
      </c>
      <c r="F9">
        <v>20.0</v>
      </c>
    </row>
    <row r="10">
      <c r="A10">
        <v>2.0</v>
      </c>
      <c r="B10">
        <v>180.0</v>
      </c>
      <c r="C10">
        <v>50.0</v>
      </c>
      <c r="D10">
        <v>0.0</v>
      </c>
      <c r="E10">
        <v>30.0</v>
      </c>
      <c r="F10">
        <v>20.0</v>
      </c>
    </row>
    <row r="11">
      <c r="A11">
        <v>2.0</v>
      </c>
      <c r="B11">
        <v>270.0</v>
      </c>
      <c r="C11">
        <v>50.0</v>
      </c>
      <c r="D11">
        <v>0.0</v>
      </c>
      <c r="E11">
        <v>25.0</v>
      </c>
      <c r="F11">
        <v>25.0</v>
      </c>
    </row>
    <row r="12">
      <c r="A12">
        <v>2.0</v>
      </c>
      <c r="B12">
        <v>360.0</v>
      </c>
      <c r="C12">
        <v>45.0</v>
      </c>
      <c r="D12">
        <v>0.0</v>
      </c>
      <c r="E12">
        <v>40.0</v>
      </c>
      <c r="F12">
        <v>15.0</v>
      </c>
    </row>
    <row r="13">
      <c r="A13" t="s">
        <v>3</v>
      </c>
      <c r="B13" t="s">
        <v>11</v>
      </c>
      <c r="C13">
        <f t="shared" ref="C13:F13" si="2">AVERAGE(C9:C12)</f>
        <v>46.25</v>
      </c>
      <c r="D13">
        <f t="shared" si="2"/>
        <v>0</v>
      </c>
      <c r="E13">
        <f t="shared" si="2"/>
        <v>33.75</v>
      </c>
      <c r="F13">
        <f t="shared" si="2"/>
        <v>20</v>
      </c>
    </row>
    <row r="14">
      <c r="A14">
        <v>3.0</v>
      </c>
      <c r="B14">
        <v>90.0</v>
      </c>
      <c r="C14">
        <v>0.0</v>
      </c>
      <c r="D14">
        <v>60.0</v>
      </c>
      <c r="E14">
        <v>35.0</v>
      </c>
      <c r="F14">
        <v>5.0</v>
      </c>
    </row>
    <row r="15">
      <c r="A15">
        <v>3.0</v>
      </c>
      <c r="B15">
        <v>180.0</v>
      </c>
      <c r="C15">
        <v>0.0</v>
      </c>
      <c r="D15">
        <v>0.0</v>
      </c>
      <c r="E15">
        <v>95.0</v>
      </c>
      <c r="F15">
        <v>5.0</v>
      </c>
    </row>
    <row r="16">
      <c r="A16">
        <v>3.0</v>
      </c>
      <c r="B16">
        <v>270.0</v>
      </c>
      <c r="C16">
        <v>0.0</v>
      </c>
      <c r="D16">
        <v>30.0</v>
      </c>
      <c r="E16">
        <v>30.0</v>
      </c>
      <c r="F16">
        <v>40.0</v>
      </c>
    </row>
    <row r="17">
      <c r="A17">
        <v>3.0</v>
      </c>
      <c r="B17">
        <v>360.0</v>
      </c>
      <c r="C17">
        <v>0.0</v>
      </c>
      <c r="D17">
        <v>30.0</v>
      </c>
      <c r="E17">
        <v>35.0</v>
      </c>
      <c r="F17">
        <v>30.0</v>
      </c>
    </row>
    <row r="18">
      <c r="A18" t="s">
        <v>3</v>
      </c>
      <c r="B18" t="s">
        <v>11</v>
      </c>
      <c r="C18">
        <f t="shared" ref="C18:F18" si="3">AVERAGE(C14:C17)</f>
        <v>0</v>
      </c>
      <c r="D18">
        <f t="shared" si="3"/>
        <v>30</v>
      </c>
      <c r="E18">
        <f t="shared" si="3"/>
        <v>48.75</v>
      </c>
      <c r="F18">
        <f t="shared" si="3"/>
        <v>20</v>
      </c>
    </row>
    <row r="19">
      <c r="A19">
        <v>4.0</v>
      </c>
      <c r="B19">
        <v>90.0</v>
      </c>
      <c r="C19">
        <v>30.0</v>
      </c>
      <c r="D19">
        <v>50.0</v>
      </c>
      <c r="E19">
        <v>10.0</v>
      </c>
      <c r="F19">
        <v>10.0</v>
      </c>
    </row>
    <row r="20">
      <c r="A20">
        <v>4.0</v>
      </c>
      <c r="B20">
        <v>180.0</v>
      </c>
      <c r="C20">
        <v>5.0</v>
      </c>
      <c r="D20">
        <v>15.0</v>
      </c>
      <c r="E20">
        <v>70.0</v>
      </c>
      <c r="F20">
        <v>10.0</v>
      </c>
    </row>
    <row r="21" ht="15.75" customHeight="1">
      <c r="A21">
        <v>4.0</v>
      </c>
      <c r="B21">
        <v>270.0</v>
      </c>
      <c r="C21">
        <v>5.0</v>
      </c>
      <c r="D21">
        <v>20.0</v>
      </c>
      <c r="E21">
        <v>60.0</v>
      </c>
      <c r="F21">
        <v>15.0</v>
      </c>
    </row>
    <row r="22" ht="15.75" customHeight="1">
      <c r="A22">
        <v>4.0</v>
      </c>
      <c r="B22">
        <v>360.0</v>
      </c>
      <c r="C22">
        <v>0.0</v>
      </c>
      <c r="D22">
        <v>60.0</v>
      </c>
      <c r="E22">
        <v>20.0</v>
      </c>
      <c r="F22">
        <v>20.0</v>
      </c>
    </row>
    <row r="23" ht="15.75" customHeight="1">
      <c r="A23" t="s">
        <v>3</v>
      </c>
      <c r="B23" t="s">
        <v>11</v>
      </c>
      <c r="C23">
        <f t="shared" ref="C23:F23" si="4">AVERAGE(C19:C22)</f>
        <v>10</v>
      </c>
      <c r="D23">
        <f t="shared" si="4"/>
        <v>36.25</v>
      </c>
      <c r="E23">
        <f t="shared" si="4"/>
        <v>40</v>
      </c>
      <c r="F23">
        <f t="shared" si="4"/>
        <v>13.75</v>
      </c>
    </row>
    <row r="24" ht="15.75" customHeight="1">
      <c r="A24">
        <v>5.0</v>
      </c>
      <c r="B24">
        <v>90.0</v>
      </c>
      <c r="C24">
        <v>90.0</v>
      </c>
      <c r="D24">
        <v>0.0</v>
      </c>
      <c r="E24">
        <v>10.0</v>
      </c>
      <c r="F24">
        <v>0.0</v>
      </c>
    </row>
    <row r="25" ht="15.75" customHeight="1">
      <c r="A25">
        <v>5.0</v>
      </c>
      <c r="B25">
        <v>180.0</v>
      </c>
      <c r="C25">
        <v>80.0</v>
      </c>
      <c r="D25">
        <v>0.0</v>
      </c>
      <c r="E25">
        <v>10.0</v>
      </c>
      <c r="F25">
        <v>10.0</v>
      </c>
    </row>
    <row r="26" ht="15.75" customHeight="1">
      <c r="A26">
        <v>5.0</v>
      </c>
      <c r="B26">
        <v>270.0</v>
      </c>
      <c r="C26">
        <v>60.0</v>
      </c>
      <c r="D26">
        <v>0.0</v>
      </c>
      <c r="E26">
        <v>30.0</v>
      </c>
      <c r="F26">
        <v>10.0</v>
      </c>
    </row>
    <row r="27" ht="15.75" customHeight="1">
      <c r="A27">
        <v>5.0</v>
      </c>
      <c r="B27">
        <v>360.0</v>
      </c>
      <c r="C27">
        <v>85.0</v>
      </c>
      <c r="D27">
        <v>0.0</v>
      </c>
      <c r="E27">
        <v>10.0</v>
      </c>
      <c r="F27">
        <v>5.0</v>
      </c>
    </row>
    <row r="28" ht="15.75" customHeight="1">
      <c r="A28" s="1" t="s">
        <v>3</v>
      </c>
      <c r="B28" s="1" t="s">
        <v>11</v>
      </c>
      <c r="C28">
        <f t="shared" ref="C28:F28" si="5">AVERAGE(C24:C27)</f>
        <v>78.75</v>
      </c>
      <c r="D28">
        <f t="shared" si="5"/>
        <v>0</v>
      </c>
      <c r="E28">
        <f t="shared" si="5"/>
        <v>15</v>
      </c>
      <c r="F28">
        <f t="shared" si="5"/>
        <v>6.25</v>
      </c>
    </row>
    <row r="29" ht="15.75" customHeight="1"/>
    <row r="30" ht="15.75" customHeight="1">
      <c r="A30" t="s">
        <v>12</v>
      </c>
      <c r="C30">
        <f t="shared" ref="C30:F30" si="6">AVERAGE(C4:C7,C9:C12,C14:C17,C19:C22,C24:C27)</f>
        <v>29.75</v>
      </c>
      <c r="D30">
        <f t="shared" si="6"/>
        <v>20.5</v>
      </c>
      <c r="E30">
        <f t="shared" si="6"/>
        <v>34</v>
      </c>
      <c r="F30">
        <f t="shared" si="6"/>
        <v>16</v>
      </c>
    </row>
    <row r="31" ht="15.75" customHeight="1">
      <c r="A31" t="s">
        <v>13</v>
      </c>
      <c r="C31">
        <v>14.41</v>
      </c>
      <c r="D31">
        <v>8.45</v>
      </c>
      <c r="E31">
        <v>5.53</v>
      </c>
      <c r="F31">
        <v>2.72</v>
      </c>
    </row>
    <row r="32" ht="15.75" customHeight="1">
      <c r="A32" t="s">
        <v>14</v>
      </c>
      <c r="C32">
        <v>6.9</v>
      </c>
      <c r="D32">
        <v>4.4</v>
      </c>
      <c r="E32">
        <v>4.18</v>
      </c>
      <c r="F32">
        <v>2.05</v>
      </c>
    </row>
    <row r="33" ht="15.75" customHeight="1"/>
    <row r="34" ht="15.75" customHeight="1"/>
    <row r="35" ht="15.75" customHeight="1">
      <c r="A35" t="s">
        <v>15</v>
      </c>
    </row>
    <row r="36" ht="15.75" customHeight="1">
      <c r="A36" t="s">
        <v>6</v>
      </c>
    </row>
    <row r="37" ht="15.75" customHeight="1">
      <c r="A37" t="s">
        <v>1</v>
      </c>
      <c r="B37" t="s">
        <v>7</v>
      </c>
      <c r="C37" t="s">
        <v>2</v>
      </c>
      <c r="D37" t="s">
        <v>8</v>
      </c>
      <c r="E37" t="s">
        <v>9</v>
      </c>
      <c r="F37" t="s">
        <v>10</v>
      </c>
    </row>
    <row r="38" ht="15.75" customHeight="1">
      <c r="A38">
        <v>1.0</v>
      </c>
      <c r="B38">
        <v>90.0</v>
      </c>
      <c r="C38">
        <v>20.0</v>
      </c>
      <c r="D38">
        <v>60.0</v>
      </c>
      <c r="E38">
        <v>20.0</v>
      </c>
      <c r="F38">
        <v>0.0</v>
      </c>
      <c r="I38" t="s">
        <v>16</v>
      </c>
      <c r="J38" t="s">
        <v>17</v>
      </c>
      <c r="K38" t="s">
        <v>18</v>
      </c>
      <c r="L38" t="s">
        <v>19</v>
      </c>
      <c r="M38" t="s">
        <v>20</v>
      </c>
    </row>
    <row r="39" ht="15.75" customHeight="1">
      <c r="A39">
        <v>1.0</v>
      </c>
      <c r="B39">
        <v>180.0</v>
      </c>
      <c r="C39">
        <v>10.0</v>
      </c>
      <c r="D39">
        <v>70.0</v>
      </c>
      <c r="E39">
        <v>10.0</v>
      </c>
      <c r="F39">
        <v>10.0</v>
      </c>
      <c r="H39" t="s">
        <v>3</v>
      </c>
      <c r="I39" t="s">
        <v>21</v>
      </c>
      <c r="J39">
        <v>27.5</v>
      </c>
      <c r="K39">
        <v>50.0</v>
      </c>
      <c r="L39">
        <v>12.5</v>
      </c>
      <c r="M39">
        <v>7.5</v>
      </c>
    </row>
    <row r="40" ht="15.75" customHeight="1">
      <c r="A40">
        <v>1.0</v>
      </c>
      <c r="B40">
        <v>270.0</v>
      </c>
      <c r="C40">
        <v>30.0</v>
      </c>
      <c r="D40">
        <v>50.0</v>
      </c>
      <c r="E40">
        <v>0.0</v>
      </c>
      <c r="F40">
        <v>20.0</v>
      </c>
      <c r="H40" t="s">
        <v>3</v>
      </c>
      <c r="I40" t="s">
        <v>22</v>
      </c>
      <c r="J40">
        <v>15.0</v>
      </c>
      <c r="K40">
        <v>42.5</v>
      </c>
      <c r="L40">
        <v>31.25</v>
      </c>
      <c r="M40">
        <v>11.25</v>
      </c>
    </row>
    <row r="41" ht="15.75" customHeight="1">
      <c r="A41">
        <v>1.0</v>
      </c>
      <c r="B41">
        <v>360.0</v>
      </c>
      <c r="C41">
        <v>50.0</v>
      </c>
      <c r="D41">
        <v>20.0</v>
      </c>
      <c r="E41">
        <v>20.0</v>
      </c>
      <c r="F41">
        <v>0.0</v>
      </c>
      <c r="H41" t="s">
        <v>3</v>
      </c>
      <c r="I41" t="s">
        <v>23</v>
      </c>
      <c r="J41">
        <v>7.5</v>
      </c>
      <c r="K41">
        <v>72.5</v>
      </c>
      <c r="L41">
        <v>8.75</v>
      </c>
      <c r="M41">
        <v>11.25</v>
      </c>
    </row>
    <row r="42" ht="15.75" customHeight="1">
      <c r="A42" t="s">
        <v>3</v>
      </c>
      <c r="B42" t="s">
        <v>11</v>
      </c>
      <c r="C42">
        <v>27.5</v>
      </c>
      <c r="D42">
        <v>50.0</v>
      </c>
      <c r="E42">
        <v>12.5</v>
      </c>
      <c r="F42">
        <v>7.5</v>
      </c>
      <c r="H42" t="s">
        <v>3</v>
      </c>
      <c r="I42" t="s">
        <v>24</v>
      </c>
      <c r="J42">
        <v>43.75</v>
      </c>
      <c r="K42">
        <v>20.0</v>
      </c>
      <c r="L42">
        <v>18.75</v>
      </c>
      <c r="M42">
        <v>17.75</v>
      </c>
    </row>
    <row r="43" ht="15.75" customHeight="1">
      <c r="A43">
        <v>2.0</v>
      </c>
      <c r="B43">
        <v>90.0</v>
      </c>
      <c r="C43">
        <v>20.0</v>
      </c>
      <c r="D43">
        <v>50.0</v>
      </c>
      <c r="E43">
        <v>15.0</v>
      </c>
      <c r="F43">
        <v>15.0</v>
      </c>
      <c r="H43" s="1" t="s">
        <v>3</v>
      </c>
      <c r="I43" s="1" t="s">
        <v>25</v>
      </c>
      <c r="J43">
        <v>53.75</v>
      </c>
      <c r="K43">
        <v>0.0</v>
      </c>
      <c r="L43">
        <v>26.25</v>
      </c>
      <c r="M43">
        <v>10.0</v>
      </c>
    </row>
    <row r="44" ht="15.75" customHeight="1">
      <c r="A44">
        <v>2.0</v>
      </c>
      <c r="B44">
        <v>180.0</v>
      </c>
      <c r="C44">
        <v>30.0</v>
      </c>
      <c r="D44">
        <v>30.0</v>
      </c>
      <c r="E44">
        <v>20.0</v>
      </c>
      <c r="F44">
        <v>20.0</v>
      </c>
    </row>
    <row r="45" ht="15.75" customHeight="1">
      <c r="A45">
        <v>2.0</v>
      </c>
      <c r="B45">
        <v>270.0</v>
      </c>
      <c r="C45">
        <v>10.0</v>
      </c>
      <c r="D45">
        <v>70.0</v>
      </c>
      <c r="E45">
        <v>10.0</v>
      </c>
      <c r="F45">
        <v>10.0</v>
      </c>
    </row>
    <row r="46" ht="15.75" customHeight="1">
      <c r="A46">
        <v>2.0</v>
      </c>
      <c r="B46">
        <v>360.0</v>
      </c>
      <c r="C46">
        <v>0.0</v>
      </c>
      <c r="D46">
        <v>20.0</v>
      </c>
      <c r="E46">
        <v>80.0</v>
      </c>
      <c r="F46">
        <v>0.0</v>
      </c>
    </row>
    <row r="47" ht="15.75" customHeight="1">
      <c r="A47" t="s">
        <v>3</v>
      </c>
      <c r="B47" t="s">
        <v>11</v>
      </c>
      <c r="C47">
        <v>15.0</v>
      </c>
      <c r="D47">
        <v>42.5</v>
      </c>
      <c r="E47">
        <v>31.25</v>
      </c>
      <c r="F47">
        <v>11.25</v>
      </c>
    </row>
    <row r="48" ht="15.75" customHeight="1">
      <c r="A48">
        <v>3.0</v>
      </c>
      <c r="B48">
        <v>90.0</v>
      </c>
      <c r="C48">
        <v>10.0</v>
      </c>
      <c r="D48">
        <v>70.0</v>
      </c>
      <c r="E48">
        <v>10.0</v>
      </c>
      <c r="F48">
        <v>10.0</v>
      </c>
    </row>
    <row r="49" ht="15.75" customHeight="1">
      <c r="A49">
        <v>3.0</v>
      </c>
      <c r="B49">
        <v>180.0</v>
      </c>
      <c r="C49">
        <v>5.0</v>
      </c>
      <c r="D49">
        <v>75.0</v>
      </c>
      <c r="E49">
        <v>5.0</v>
      </c>
      <c r="F49">
        <v>15.0</v>
      </c>
    </row>
    <row r="50" ht="15.75" customHeight="1">
      <c r="A50">
        <v>3.0</v>
      </c>
      <c r="B50">
        <v>270.0</v>
      </c>
      <c r="C50">
        <v>15.0</v>
      </c>
      <c r="D50">
        <v>65.0</v>
      </c>
      <c r="E50">
        <v>10.0</v>
      </c>
      <c r="F50">
        <v>10.0</v>
      </c>
    </row>
    <row r="51" ht="15.75" customHeight="1">
      <c r="A51">
        <v>3.0</v>
      </c>
      <c r="B51">
        <v>360.0</v>
      </c>
      <c r="C51">
        <v>0.0</v>
      </c>
      <c r="D51">
        <v>80.0</v>
      </c>
      <c r="E51">
        <v>10.0</v>
      </c>
      <c r="F51">
        <v>10.0</v>
      </c>
    </row>
    <row r="52" ht="15.75" customHeight="1">
      <c r="A52" t="s">
        <v>3</v>
      </c>
      <c r="B52" t="s">
        <v>11</v>
      </c>
      <c r="C52">
        <v>7.5</v>
      </c>
      <c r="D52">
        <v>72.5</v>
      </c>
      <c r="E52">
        <v>8.75</v>
      </c>
      <c r="F52">
        <v>11.25</v>
      </c>
    </row>
    <row r="53" ht="15.75" customHeight="1">
      <c r="A53">
        <v>4.0</v>
      </c>
      <c r="B53">
        <v>90.0</v>
      </c>
      <c r="C53">
        <v>60.0</v>
      </c>
      <c r="D53">
        <v>0.0</v>
      </c>
      <c r="E53">
        <v>20.0</v>
      </c>
      <c r="F53">
        <v>20.0</v>
      </c>
    </row>
    <row r="54" ht="15.75" customHeight="1">
      <c r="A54">
        <v>4.0</v>
      </c>
      <c r="B54">
        <v>180.0</v>
      </c>
      <c r="C54">
        <v>15.0</v>
      </c>
      <c r="D54">
        <v>80.0</v>
      </c>
      <c r="E54">
        <v>5.0</v>
      </c>
      <c r="F54">
        <v>1.0</v>
      </c>
    </row>
    <row r="55" ht="15.75" customHeight="1">
      <c r="A55">
        <v>4.0</v>
      </c>
      <c r="B55">
        <v>270.0</v>
      </c>
      <c r="C55">
        <v>65.0</v>
      </c>
      <c r="D55">
        <v>0.0</v>
      </c>
      <c r="E55">
        <v>25.0</v>
      </c>
      <c r="F55">
        <v>10.0</v>
      </c>
    </row>
    <row r="56" ht="15.75" customHeight="1">
      <c r="A56">
        <v>4.0</v>
      </c>
      <c r="B56">
        <v>360.0</v>
      </c>
      <c r="C56">
        <v>35.0</v>
      </c>
      <c r="D56">
        <v>0.0</v>
      </c>
      <c r="E56">
        <v>25.0</v>
      </c>
      <c r="F56">
        <v>40.0</v>
      </c>
    </row>
    <row r="57" ht="15.75" customHeight="1">
      <c r="A57" t="s">
        <v>3</v>
      </c>
      <c r="B57" t="s">
        <v>11</v>
      </c>
      <c r="C57">
        <v>43.75</v>
      </c>
      <c r="D57">
        <v>20.0</v>
      </c>
      <c r="E57">
        <v>18.75</v>
      </c>
      <c r="F57">
        <v>17.75</v>
      </c>
    </row>
    <row r="58" ht="15.75" customHeight="1">
      <c r="A58">
        <v>5.0</v>
      </c>
      <c r="B58">
        <v>90.0</v>
      </c>
      <c r="C58">
        <v>55.0</v>
      </c>
      <c r="D58">
        <v>0.0</v>
      </c>
      <c r="E58">
        <v>30.0</v>
      </c>
      <c r="F58">
        <v>15.0</v>
      </c>
    </row>
    <row r="59" ht="15.75" customHeight="1">
      <c r="A59">
        <v>5.0</v>
      </c>
      <c r="B59">
        <v>180.0</v>
      </c>
      <c r="C59">
        <v>50.0</v>
      </c>
      <c r="D59">
        <v>0.0</v>
      </c>
      <c r="E59">
        <v>40.0</v>
      </c>
      <c r="F59">
        <v>10.0</v>
      </c>
    </row>
    <row r="60" ht="15.75" customHeight="1">
      <c r="A60">
        <v>5.0</v>
      </c>
      <c r="B60">
        <v>270.0</v>
      </c>
      <c r="C60">
        <v>90.0</v>
      </c>
      <c r="D60">
        <v>0.0</v>
      </c>
      <c r="E60">
        <v>10.0</v>
      </c>
      <c r="F60">
        <v>0.0</v>
      </c>
    </row>
    <row r="61" ht="15.75" customHeight="1">
      <c r="A61">
        <v>5.0</v>
      </c>
      <c r="B61">
        <v>360.0</v>
      </c>
      <c r="C61">
        <v>20.0</v>
      </c>
      <c r="D61">
        <v>0.0</v>
      </c>
      <c r="E61">
        <v>25.0</v>
      </c>
      <c r="F61">
        <v>15.0</v>
      </c>
    </row>
    <row r="62" ht="15.75" customHeight="1">
      <c r="A62" s="1" t="s">
        <v>3</v>
      </c>
      <c r="B62" s="1" t="s">
        <v>11</v>
      </c>
      <c r="C62">
        <v>53.75</v>
      </c>
      <c r="D62">
        <v>0.0</v>
      </c>
      <c r="E62">
        <v>26.25</v>
      </c>
      <c r="F62">
        <v>10.0</v>
      </c>
    </row>
    <row r="63" ht="15.75" customHeight="1"/>
    <row r="64" ht="15.75" customHeight="1"/>
    <row r="65" ht="15.75" customHeight="1">
      <c r="A65" t="s">
        <v>13</v>
      </c>
      <c r="C65">
        <v>8.63</v>
      </c>
      <c r="D65">
        <v>12.48</v>
      </c>
      <c r="E65">
        <v>4.175</v>
      </c>
      <c r="F65">
        <v>1.69</v>
      </c>
    </row>
    <row r="66" ht="15.75" customHeight="1">
      <c r="A66" t="s">
        <v>26</v>
      </c>
      <c r="C66">
        <f t="shared" ref="C66:F66" si="7">AVERAGE(C42,C47,C52,C57,C62)</f>
        <v>29.5</v>
      </c>
      <c r="D66">
        <f t="shared" si="7"/>
        <v>37</v>
      </c>
      <c r="E66">
        <f t="shared" si="7"/>
        <v>19.5</v>
      </c>
      <c r="F66">
        <f t="shared" si="7"/>
        <v>11.55</v>
      </c>
    </row>
    <row r="67" ht="15.75" customHeight="1">
      <c r="I67" s="1"/>
    </row>
    <row r="68" ht="15.75" customHeight="1"/>
    <row r="69" ht="15.75" customHeight="1">
      <c r="A69" t="s">
        <v>27</v>
      </c>
      <c r="B69" t="s">
        <v>28</v>
      </c>
    </row>
    <row r="70" ht="15.75" customHeight="1">
      <c r="B70">
        <v>90.0</v>
      </c>
      <c r="C70">
        <v>180.0</v>
      </c>
      <c r="D70">
        <v>270.0</v>
      </c>
      <c r="E70">
        <v>360.0</v>
      </c>
      <c r="F70" t="s">
        <v>3</v>
      </c>
      <c r="G70" t="s">
        <v>29</v>
      </c>
    </row>
    <row r="71" ht="15.75" customHeight="1">
      <c r="A71" t="s">
        <v>30</v>
      </c>
      <c r="B71">
        <v>0.0</v>
      </c>
      <c r="C71">
        <v>0.0</v>
      </c>
      <c r="D71">
        <v>0.0</v>
      </c>
      <c r="E71">
        <v>0.0</v>
      </c>
      <c r="F71">
        <v>0.0</v>
      </c>
      <c r="G71">
        <v>0.0</v>
      </c>
    </row>
    <row r="72" ht="15.75" customHeight="1">
      <c r="A72" t="s">
        <v>31</v>
      </c>
      <c r="B72">
        <v>13.0</v>
      </c>
      <c r="C72">
        <v>36.67</v>
      </c>
      <c r="D72">
        <v>0.0</v>
      </c>
      <c r="E72">
        <v>0.0</v>
      </c>
      <c r="F72">
        <f t="shared" ref="F72:F74" si="8">AVERAGE(B72:E72)</f>
        <v>12.4175</v>
      </c>
      <c r="G72">
        <v>8.64</v>
      </c>
    </row>
    <row r="73" ht="15.75" customHeight="1">
      <c r="A73" t="s">
        <v>32</v>
      </c>
      <c r="B73">
        <v>0.0</v>
      </c>
      <c r="C73">
        <v>0.0</v>
      </c>
      <c r="D73">
        <v>0.0</v>
      </c>
      <c r="E73">
        <v>0.0</v>
      </c>
      <c r="F73">
        <f t="shared" si="8"/>
        <v>0</v>
      </c>
      <c r="G73">
        <v>0.0</v>
      </c>
    </row>
    <row r="74" ht="15.75" customHeight="1">
      <c r="A74" t="s">
        <v>33</v>
      </c>
      <c r="B74">
        <v>0.0</v>
      </c>
      <c r="C74">
        <v>33.33</v>
      </c>
      <c r="D74">
        <v>32.0</v>
      </c>
      <c r="E74">
        <v>45.0</v>
      </c>
      <c r="F74">
        <f t="shared" si="8"/>
        <v>27.5825</v>
      </c>
      <c r="G74">
        <v>9.64</v>
      </c>
    </row>
    <row r="75" ht="15.75" customHeight="1">
      <c r="A75" t="s">
        <v>11</v>
      </c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>
      <c r="A83" t="s">
        <v>34</v>
      </c>
    </row>
    <row r="84" ht="15.75" customHeight="1">
      <c r="A84" t="s">
        <v>35</v>
      </c>
      <c r="B84" t="s">
        <v>36</v>
      </c>
      <c r="C84" t="s">
        <v>37</v>
      </c>
      <c r="F84" t="s">
        <v>38</v>
      </c>
      <c r="G84" t="s">
        <v>39</v>
      </c>
      <c r="H84" t="s">
        <v>40</v>
      </c>
      <c r="I84" t="s">
        <v>41</v>
      </c>
    </row>
    <row r="85" ht="15.75" customHeight="1">
      <c r="A85">
        <v>1.0</v>
      </c>
      <c r="B85" t="s">
        <v>38</v>
      </c>
      <c r="C85">
        <v>2.0</v>
      </c>
      <c r="E85" t="s">
        <v>30</v>
      </c>
      <c r="F85">
        <v>1.0</v>
      </c>
      <c r="G85">
        <v>1.0</v>
      </c>
    </row>
    <row r="86" ht="15.75" customHeight="1">
      <c r="A86">
        <v>1.0</v>
      </c>
      <c r="B86" t="s">
        <v>39</v>
      </c>
      <c r="C86">
        <v>1.0</v>
      </c>
      <c r="E86" t="s">
        <v>31</v>
      </c>
    </row>
    <row r="87" ht="15.75" customHeight="1">
      <c r="A87">
        <v>2.0</v>
      </c>
      <c r="B87">
        <v>0.0</v>
      </c>
      <c r="C87">
        <v>0.0</v>
      </c>
      <c r="E87" t="s">
        <v>32</v>
      </c>
      <c r="H87">
        <v>1.0</v>
      </c>
    </row>
    <row r="88" ht="15.75" customHeight="1">
      <c r="A88">
        <v>3.0</v>
      </c>
      <c r="B88" t="s">
        <v>42</v>
      </c>
      <c r="C88">
        <v>6.0</v>
      </c>
      <c r="E88" t="s">
        <v>33</v>
      </c>
      <c r="H88">
        <v>1.0</v>
      </c>
    </row>
    <row r="89" ht="15.75" customHeight="1">
      <c r="A89">
        <v>4.0</v>
      </c>
      <c r="B89" t="s">
        <v>42</v>
      </c>
      <c r="C89">
        <v>2.0</v>
      </c>
      <c r="E89" t="s">
        <v>43</v>
      </c>
      <c r="H89">
        <v>1.0</v>
      </c>
      <c r="I89">
        <v>1.0</v>
      </c>
    </row>
    <row r="90" ht="15.75" customHeight="1">
      <c r="A90">
        <v>5.0</v>
      </c>
      <c r="B90" t="s">
        <v>41</v>
      </c>
      <c r="C90">
        <v>5.0</v>
      </c>
      <c r="E90" t="s">
        <v>44</v>
      </c>
      <c r="F90">
        <v>1.0</v>
      </c>
      <c r="G90">
        <v>1.0</v>
      </c>
      <c r="H90">
        <v>3.0</v>
      </c>
      <c r="I90">
        <v>1.0</v>
      </c>
    </row>
    <row r="91" ht="15.75" customHeight="1">
      <c r="A91">
        <v>5.0</v>
      </c>
      <c r="B91" t="s">
        <v>42</v>
      </c>
      <c r="C91">
        <v>2.0</v>
      </c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portrait"/>
  <drawing r:id="rId1"/>
</worksheet>
</file>